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<sst xmlns="http://schemas.openxmlformats.org/spreadsheetml/2006/main" count="206" uniqueCount="204">
  <si>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</si>
  <si>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</si>
  <si>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</si>
  <si>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</si>
  <si>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</si>
  <si>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</si>
  <si>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</si>
  <si>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</si>
  <si>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</si>
  <si>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</si>
  <si>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</si>
  <si>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</si>
  <si>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</si>
  <si>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</si>
  <si>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</si>
  <si>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</si>
  <si>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</si>
  <si>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</si>
  <si>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</si>
  <si>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</si>
  <si>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</si>
  <si>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</si>
  <si>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</si>
  <si>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</si>
  <si>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</si>
  <si>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</si>
  <si>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</si>
  <si>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</si>
  <si>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</si>
  <si>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</si>
  <si>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</si>
  <si>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</si>
  <si>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</si>
  <si>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</si>
  <si>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</si>
  <si>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</si>
  <si>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</si>
  <si>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</si>
  <si>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</si>
  <si>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</si>
  <si>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</si>
  <si>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</si>
  <si>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</si>
  <si>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</si>
  <si>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</si>
  <si>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</si>
  <si>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</si>
  <si>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</si>
  <si>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</si>
  <si>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</si>
  <si>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</si>
  <si>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</si>
  <si>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</si>
  <si>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</si>
  <si>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</si>
  <si>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</si>
  <si>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</si>
  <si>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</si>
  <si>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</si>
  <si>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</si>
  <si>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</si>
  <si>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</si>
  <si>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</si>
  <si>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</si>
  <si>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</si>
  <si>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</si>
  <si>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</si>
  <si>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</si>
  <si>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</si>
  <si>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</si>
  <si>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</si>
  <si>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</si>
  <si>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</si>
  <si>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</si>
  <si>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</si>
  <si>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</si>
  <si>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</si>
  <si>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</si>
  <si>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</si>
  <si>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</si>
  <si>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</si>
  <si>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</si>
  <si>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</si>
  <si>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</si>
  <si>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</si>
  <si>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</si>
  <si>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</si>
  <si>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</si>
  <si>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</si>
  <si>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</si>
  <si>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</si>
  <si>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</si>
  <si>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</si>
  <si>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</si>
  <si>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</si>
  <si>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</si>
  <si>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</si>
  <si>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</si>
  <si>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</si>
  <si>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</si>
  <si>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</si>
  <si>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</si>
  <si>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</si>
  <si>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</si>
  <si>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</si>
  <si>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</si>
  <si>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</si>
  <si>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</si>
  <si>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</si>
  <si>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</si>
  <si>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</si>
  <si>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</si>
  <si>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</si>
  <si>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</si>
  <si>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</si>
  <si>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</si>
  <si>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</si>
  <si>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</si>
  <si>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</si>
  <si>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</si>
  <si>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</si>
  <si>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</si>
  <si>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</si>
  <si>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</si>
  <si>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</si>
  <si>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</si>
  <si>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</si>
  <si>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</si>
  <si>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</si>
  <si>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</si>
  <si>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</si>
  <si>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</si>
  <si>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</si>
  <si>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</si>
  <si>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</si>
  <si>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</si>
  <si>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</si>
  <si>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</si>
  <si>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</si>
  <si>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</si>
  <si>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</si>
  <si>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</si>
  <si>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</si>
  <si>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</si>
  <si>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</si>
  <si>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</si>
  <si>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</si>
  <si>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</si>
  <si>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</si>
  <si>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</si>
  <si>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</si>
  <si>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</si>
  <si>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</si>
  <si>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</si>
  <si>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</si>
  <si>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</si>
  <si>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</si>
  <si>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</si>
  <si>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</si>
  <si>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</si>
  <si>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</si>
  <si>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</si>
  <si>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</si>
  <si>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</si>
  <si>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</si>
  <si>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</si>
  <si>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</si>
  <si>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</si>
  <si>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</si>
  <si>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</si>
  <si>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</si>
  <si>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</si>
  <si>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</si>
  <si>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</si>
  <si>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</si>
  <si>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</si>
  <si>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</si>
  <si>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</si>
  <si>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</si>
  <si>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</si>
  <si>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</si>
  <si>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</si>
  <si>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</si>
  <si>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</si>
  <si>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</si>
  <si>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</si>
  <si>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</si>
  <si>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</si>
  <si>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</si>
  <si>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</si>
  <si>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</si>
  <si>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</si>
  <si>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</si>
  <si>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</si>
  <si>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</si>
  <si>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</si>
  <si>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</si>
  <si>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</si>
  <si>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</si>
  <si>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</si>
  <si>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</si>
  <si>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</si>
  <si>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AL-ISRA FOR EDUCATION AND INVESTMENT "PLC"</t>
  </si>
  <si>
    <t>الإسراء للتعليم والإستثمار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</si>
</sst>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131220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3.83</v>
      </c>
      <c r="F6" s="13">
        <v>2.6</v>
      </c>
      <c r="G6" s="13">
        <v>2.2999999999999998</v>
      </c>
      <c r="H6" s="4" t="s">
        <v>139</v>
      </c>
    </row>
    <row r="7" spans="4:8" ht="20.100000000000001" customHeight="1">
      <c r="D7" s="10" t="s">
        <v>126</v>
      </c>
      <c r="E7" s="14">
        <v>415528.66</v>
      </c>
      <c r="F7" s="14">
        <v>839788.68</v>
      </c>
      <c r="G7" s="14">
        <v>265085.11</v>
      </c>
      <c r="H7" s="4" t="s">
        <v>140</v>
      </c>
    </row>
    <row r="8" spans="4:8" ht="20.100000000000001" customHeight="1">
      <c r="D8" s="10" t="s">
        <v>25</v>
      </c>
      <c r="E8" s="14">
        <v>147895</v>
      </c>
      <c r="F8" s="14">
        <v>376959</v>
      </c>
      <c r="G8" s="14">
        <v>115638</v>
      </c>
      <c r="H8" s="4" t="s">
        <v>1</v>
      </c>
    </row>
    <row r="9" spans="4:8" ht="20.100000000000001" customHeight="1">
      <c r="D9" s="10" t="s">
        <v>26</v>
      </c>
      <c r="E9" s="14">
        <v>228</v>
      </c>
      <c r="F9" s="14">
        <v>254</v>
      </c>
      <c r="G9" s="14">
        <v>112</v>
      </c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4" t="s">
        <v>24</v>
      </c>
    </row>
    <row r="11" spans="4:8" ht="20.100000000000001" customHeight="1">
      <c r="D11" s="10" t="s">
        <v>127</v>
      </c>
      <c r="E11" s="14">
        <v>57450000</v>
      </c>
      <c r="F11" s="14">
        <v>39000000</v>
      </c>
      <c r="G11" s="14">
        <v>34500000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2428362</v>
      </c>
      <c r="F16" s="59">
        <v>22825</v>
      </c>
      <c r="G16" s="59">
        <v>22232</v>
      </c>
      <c r="H16" s="3" t="s">
        <v>58</v>
      </c>
    </row>
    <row r="17" spans="4:8" ht="20.100000000000001" customHeight="1">
      <c r="D17" s="10" t="s">
        <v>128</v>
      </c>
      <c r="E17" s="57">
        <v>6209353</v>
      </c>
      <c r="F17" s="57">
        <v>5362431</v>
      </c>
      <c r="G17" s="57">
        <v>2559812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2558278</v>
      </c>
      <c r="F20" s="57">
        <v>2598623</v>
      </c>
      <c r="G20" s="57">
        <v>3274582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132581</v>
      </c>
      <c r="F22" s="57">
        <v>109827</v>
      </c>
      <c r="G22" s="57">
        <v>138825</v>
      </c>
      <c r="H22" s="4" t="s">
        <v>172</v>
      </c>
    </row>
    <row r="23" spans="4:8" ht="20.100000000000001" customHeight="1">
      <c r="D23" s="10" t="s">
        <v>70</v>
      </c>
      <c r="E23" s="57">
        <v>15447030</v>
      </c>
      <c r="F23" s="57">
        <v>12212162</v>
      </c>
      <c r="G23" s="57">
        <v>11113907</v>
      </c>
      <c r="H23" s="4" t="s">
        <v>60</v>
      </c>
    </row>
    <row r="24" spans="4:8" ht="20.100000000000001" customHeight="1">
      <c r="D24" s="10" t="s">
        <v>98</v>
      </c>
      <c r="E24" s="57">
        <v>2246836</v>
      </c>
      <c r="F24" s="57">
        <v>2246836</v>
      </c>
      <c r="G24" s="57">
        <v>2246836</v>
      </c>
      <c r="H24" s="4" t="s">
        <v>82</v>
      </c>
    </row>
    <row r="25" spans="4:8" ht="20.100000000000001" customHeight="1">
      <c r="D25" s="10" t="s">
        <v>158</v>
      </c>
      <c r="E25" s="57">
        <v>20576163</v>
      </c>
      <c r="F25" s="57">
        <v>20371776</v>
      </c>
      <c r="G25" s="57">
        <v>20327954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20576163</v>
      </c>
      <c r="F28" s="57">
        <v>20371776</v>
      </c>
      <c r="G28" s="57">
        <v>20327954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38270029</v>
      </c>
      <c r="F30" s="60">
        <v>34830774</v>
      </c>
      <c r="G30" s="60">
        <v>33688697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/>
      <c r="F35" s="59">
        <v>0</v>
      </c>
      <c r="G35" s="59">
        <v>3142863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742404</v>
      </c>
      <c r="G36" s="57">
        <v>1985102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1625000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5448770</v>
      </c>
      <c r="F39" s="57">
        <v>6156269</v>
      </c>
      <c r="G39" s="57">
        <v>8040581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26533</v>
      </c>
      <c r="F42" s="57">
        <v>22023</v>
      </c>
      <c r="G42" s="57">
        <v>17980</v>
      </c>
      <c r="H42" s="4" t="s">
        <v>87</v>
      </c>
    </row>
    <row r="43" spans="4:8" ht="20.100000000000001" customHeight="1">
      <c r="D43" s="20" t="s">
        <v>107</v>
      </c>
      <c r="E43" s="60">
        <v>5475303</v>
      </c>
      <c r="F43" s="60">
        <v>6178292</v>
      </c>
      <c r="G43" s="60">
        <v>8058561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4" t="s">
        <v>7</v>
      </c>
    </row>
    <row r="49" spans="4:8" ht="20.100000000000001" customHeight="1">
      <c r="D49" s="10" t="s">
        <v>73</v>
      </c>
      <c r="E49" s="57">
        <v>3822102</v>
      </c>
      <c r="F49" s="57">
        <v>3822102</v>
      </c>
      <c r="G49" s="57">
        <v>3262484</v>
      </c>
      <c r="H49" s="4" t="s">
        <v>61</v>
      </c>
    </row>
    <row r="50" spans="4:8" ht="20.100000000000001" customHeight="1">
      <c r="D50" s="10" t="s">
        <v>32</v>
      </c>
      <c r="E50" s="57">
        <v>1905294</v>
      </c>
      <c r="F50" s="57">
        <v>232687</v>
      </c>
      <c r="G50" s="57">
        <v>232687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4500000</v>
      </c>
      <c r="F55" s="57">
        <v>3000000</v>
      </c>
      <c r="G55" s="57">
        <v>2250000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7567330</v>
      </c>
      <c r="F58" s="57">
        <v>6597693</v>
      </c>
      <c r="G58" s="57">
        <v>4884965</v>
      </c>
      <c r="H58" s="4" t="s">
        <v>155</v>
      </c>
    </row>
    <row r="59" spans="4:8" ht="20.100000000000001" customHeight="1">
      <c r="D59" s="10" t="s">
        <v>38</v>
      </c>
      <c r="E59" s="57">
        <v>32794726</v>
      </c>
      <c r="F59" s="57">
        <v>28652482</v>
      </c>
      <c r="G59" s="57">
        <v>25630136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38270029</v>
      </c>
      <c r="F61" s="60">
        <v>34830774</v>
      </c>
      <c r="G61" s="60">
        <v>33688697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16920264</v>
      </c>
      <c r="F65" s="59">
        <v>15007110</v>
      </c>
      <c r="G65" s="59">
        <v>15040167</v>
      </c>
      <c r="H65" s="3" t="s">
        <v>88</v>
      </c>
    </row>
    <row r="66" spans="4:8" ht="20.100000000000001" customHeight="1">
      <c r="D66" s="10" t="s">
        <v>110</v>
      </c>
      <c r="E66" s="57">
        <v>8931059</v>
      </c>
      <c r="F66" s="57">
        <v>8147094</v>
      </c>
      <c r="G66" s="57">
        <v>8437828</v>
      </c>
      <c r="H66" s="4" t="s">
        <v>89</v>
      </c>
    </row>
    <row r="67" spans="4:8" ht="20.100000000000001" customHeight="1">
      <c r="D67" s="10" t="s">
        <v>132</v>
      </c>
      <c r="E67" s="57">
        <v>7989205</v>
      </c>
      <c r="F67" s="57">
        <v>6860016</v>
      </c>
      <c r="G67" s="57">
        <v>6602339</v>
      </c>
      <c r="H67" s="4" t="s">
        <v>90</v>
      </c>
    </row>
    <row r="68" spans="4:8" ht="20.100000000000001" customHeight="1">
      <c r="D68" s="10" t="s">
        <v>111</v>
      </c>
      <c r="E68" s="57">
        <v>415882</v>
      </c>
      <c r="F68" s="57">
        <v>226740</v>
      </c>
      <c r="G68" s="57">
        <v>193664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673584</v>
      </c>
      <c r="F70" s="57">
        <v>633708</v>
      </c>
      <c r="G70" s="57">
        <v>959479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/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7573323</v>
      </c>
      <c r="F72" s="57">
        <v>6633276</v>
      </c>
      <c r="G72" s="57">
        <v>6408675</v>
      </c>
      <c r="H72" s="4" t="s">
        <v>95</v>
      </c>
    </row>
    <row r="73" spans="4:8" ht="20.100000000000001" customHeight="1">
      <c r="D73" s="10" t="s">
        <v>116</v>
      </c>
      <c r="E73" s="57">
        <v>903120</v>
      </c>
      <c r="F73" s="57">
        <v>25027</v>
      </c>
      <c r="G73" s="57">
        <v>831505</v>
      </c>
      <c r="H73" s="4" t="s">
        <v>63</v>
      </c>
    </row>
    <row r="74" spans="4:8" ht="20.100000000000001" customHeight="1">
      <c r="D74" s="10" t="s">
        <v>117</v>
      </c>
      <c r="E74" s="57">
        <v>80161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8396282</v>
      </c>
      <c r="F75" s="57">
        <v>6658303</v>
      </c>
      <c r="G75" s="57">
        <v>7240180</v>
      </c>
      <c r="H75" s="4" t="s">
        <v>96</v>
      </c>
    </row>
    <row r="76" spans="4:8" ht="20.100000000000001" customHeight="1">
      <c r="D76" s="10" t="s">
        <v>118</v>
      </c>
      <c r="E76" s="57">
        <v>6845</v>
      </c>
      <c r="F76" s="57">
        <v>123507</v>
      </c>
      <c r="G76" s="57">
        <v>373667</v>
      </c>
      <c r="H76" s="4" t="s">
        <v>97</v>
      </c>
    </row>
    <row r="77" spans="4:8" ht="20.100000000000001" customHeight="1">
      <c r="D77" s="10" t="s">
        <v>190</v>
      </c>
      <c r="E77" s="57">
        <v>8389437</v>
      </c>
      <c r="F77" s="57">
        <v>6534796</v>
      </c>
      <c r="G77" s="57">
        <v>6866513</v>
      </c>
      <c r="H77" s="50" t="s">
        <v>199</v>
      </c>
    </row>
    <row r="78" spans="4:8" ht="20.100000000000001" customHeight="1">
      <c r="D78" s="10" t="s">
        <v>157</v>
      </c>
      <c r="E78" s="57">
        <v>1202193</v>
      </c>
      <c r="F78" s="57">
        <v>928050</v>
      </c>
      <c r="G78" s="57">
        <v>893060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289400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130468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0" t="s">
        <v>196</v>
      </c>
    </row>
    <row r="82" spans="4:8" ht="20.100000000000001" customHeight="1">
      <c r="D82" s="10" t="s">
        <v>187</v>
      </c>
      <c r="E82" s="57">
        <v>7142244</v>
      </c>
      <c r="F82" s="57">
        <v>5272346</v>
      </c>
      <c r="G82" s="57">
        <v>5797985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7142244</v>
      </c>
      <c r="F84" s="60">
        <v>5272346</v>
      </c>
      <c r="G84" s="60">
        <v>5797985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22825</v>
      </c>
      <c r="F88" s="59">
        <v>22232</v>
      </c>
      <c r="G88" s="59">
        <v>22946</v>
      </c>
      <c r="H88" s="3" t="s">
        <v>16</v>
      </c>
    </row>
    <row r="89" spans="4:8" ht="20.100000000000001" customHeight="1">
      <c r="D89" s="10" t="s">
        <v>43</v>
      </c>
      <c r="E89" s="57">
        <v>6996042</v>
      </c>
      <c r="F89" s="57">
        <v>5787031</v>
      </c>
      <c r="G89" s="57">
        <v>5702305</v>
      </c>
      <c r="H89" s="4" t="s">
        <v>17</v>
      </c>
    </row>
    <row r="90" spans="4:8" ht="20.100000000000001" customHeight="1">
      <c r="D90" s="10" t="s">
        <v>44</v>
      </c>
      <c r="E90" s="57">
        <v>-848101</v>
      </c>
      <c r="F90" s="57">
        <v>-668740</v>
      </c>
      <c r="G90" s="57">
        <v>-672811</v>
      </c>
      <c r="H90" s="4" t="s">
        <v>18</v>
      </c>
    </row>
    <row r="91" spans="4:8" ht="20.100000000000001" customHeight="1">
      <c r="D91" s="10" t="s">
        <v>45</v>
      </c>
      <c r="E91" s="57">
        <v>-3742404</v>
      </c>
      <c r="F91" s="57">
        <v>-5117698</v>
      </c>
      <c r="G91" s="57">
        <v>-5030208</v>
      </c>
      <c r="H91" s="4" t="s">
        <v>19</v>
      </c>
    </row>
    <row r="92" spans="4:8" ht="20.100000000000001" customHeight="1">
      <c r="D92" s="21" t="s">
        <v>47</v>
      </c>
      <c r="E92" s="60">
        <v>2428362</v>
      </c>
      <c r="F92" s="60">
        <v>22825</v>
      </c>
      <c r="G92" s="60">
        <v>22232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0.98596666666666666</v>
      </c>
      <c r="F96" s="22">
        <f>+F8*100/F10</f>
        <v>2.5130599999999998</v>
      </c>
      <c r="G96" s="22">
        <f>+G8*100/G10</f>
        <v>0.77092000000000005</v>
      </c>
      <c r="H96" s="3" t="s">
        <v>22</v>
      </c>
    </row>
    <row r="97" spans="1:14" ht="20.100000000000001" customHeight="1">
      <c r="D97" s="10" t="s">
        <v>49</v>
      </c>
      <c r="E97" s="13">
        <f>+E84/E10</f>
        <v>0.47614960000000001</v>
      </c>
      <c r="F97" s="13">
        <f>+F84/F10</f>
        <v>0.35148973333333333</v>
      </c>
      <c r="G97" s="13">
        <f>+G84/G10</f>
        <v>0.38653233333333331</v>
      </c>
      <c r="H97" s="4" t="s">
        <v>23</v>
      </c>
    </row>
    <row r="98" spans="1:14" ht="20.100000000000001" customHeight="1">
      <c r="D98" s="10" t="s">
        <v>50</v>
      </c>
      <c r="E98" s="13">
        <f>+E55/E10</f>
        <v>0.3</v>
      </c>
      <c r="F98" s="13">
        <f>+F55/F10</f>
        <v>0.2</v>
      </c>
      <c r="G98" s="13">
        <f>+G55/G10</f>
        <v>0.15</v>
      </c>
      <c r="H98" s="4" t="s">
        <v>159</v>
      </c>
    </row>
    <row r="99" spans="1:14" ht="20.100000000000001" customHeight="1">
      <c r="D99" s="10" t="s">
        <v>51</v>
      </c>
      <c r="E99" s="13">
        <f>+E59/E10</f>
        <v>2.1863150666666669</v>
      </c>
      <c r="F99" s="13">
        <f>+F59/F10</f>
        <v>1.9101654666666668</v>
      </c>
      <c r="G99" s="13">
        <f>+G59/G10</f>
        <v>1.7086757333333333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8.0436904703899774</v>
      </c>
      <c r="F100" s="13">
        <f>+F11/F84</f>
        <v>7.3970866100214208</v>
      </c>
      <c r="G100" s="13">
        <f>+G11/G84</f>
        <v>5.950343093333287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7.8328981723237598</v>
      </c>
      <c r="F101" s="13">
        <f>+F55*100/F11</f>
        <v>7.6923076923076925</v>
      </c>
      <c r="G101" s="13">
        <f>+G55*100/G11</f>
        <v>6.5217391304347823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63.005408384255702</v>
      </c>
      <c r="F102" s="13">
        <f>+F55*100/F84</f>
        <v>56.900666230934007</v>
      </c>
      <c r="G102" s="13">
        <f>+G55*100/G84</f>
        <v>38.806585391304047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1.7518060678415182</v>
      </c>
      <c r="F103" s="23">
        <f>+F11/F59</f>
        <v>1.3611386266641752</v>
      </c>
      <c r="G103" s="23">
        <f>+G11/G59</f>
        <v>1.3460716712544951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47.216786924837578</v>
      </c>
      <c r="F105" s="30">
        <f>+F67*100/F65</f>
        <v>45.711772619778223</v>
      </c>
      <c r="G105" s="30">
        <f>+G67*100/G65</f>
        <v>43.898043153377223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49.622641821664246</v>
      </c>
      <c r="F106" s="31">
        <f>+F75*100/F65</f>
        <v>44.367656397534233</v>
      </c>
      <c r="G106" s="31">
        <f>+G75*100/G65</f>
        <v>48.138960159152489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42.211185357391585</v>
      </c>
      <c r="F107" s="31">
        <f>+F82*100/F65</f>
        <v>35.132320613362602</v>
      </c>
      <c r="G107" s="31">
        <f>+G82*100/G65</f>
        <v>38.550004132267944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18.68064693653616</v>
      </c>
      <c r="F108" s="31">
        <f>(F82+F76)*100/F30</f>
        <v>15.49162530812551</v>
      </c>
      <c r="G108" s="31">
        <f>(G82+G76)*100/G30</f>
        <v>18.319651840497126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21.778635991653047</v>
      </c>
      <c r="F109" s="29">
        <f>+F84*100/F59</f>
        <v>18.401009727534252</v>
      </c>
      <c r="G109" s="29">
        <f>+G84*100/G59</f>
        <v>22.621748866256503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14.307026001992316</v>
      </c>
      <c r="F111" s="22">
        <f>+F43*100/F30</f>
        <v>17.73802672315005</v>
      </c>
      <c r="G111" s="22">
        <f>+G43*100/G30</f>
        <v>23.920666922796094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85.692973998007687</v>
      </c>
      <c r="F112" s="13">
        <f>+F59*100/F30</f>
        <v>82.261973276849943</v>
      </c>
      <c r="G112" s="13">
        <f>+G59*100/G30</f>
        <v>76.079333077203913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1226.6299488677867</v>
      </c>
      <c r="F113" s="23">
        <f>+F75/F76</f>
        <v>53.910328969208223</v>
      </c>
      <c r="G113" s="23">
        <f>+G75/G76</f>
        <v>19.376021966082099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0.44212832971723121</v>
      </c>
      <c r="F115" s="22">
        <f>+F65/F30</f>
        <v>0.43085778111046286</v>
      </c>
      <c r="G115" s="22">
        <f>+G65/G30</f>
        <v>0.44644549476045331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0.82232357898797748</v>
      </c>
      <c r="F116" s="13">
        <f>+F65/F28</f>
        <v>0.73666184038151605</v>
      </c>
      <c r="G116" s="13">
        <f>+G65/G28</f>
        <v>0.73987608393840321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1.6923208638303064</v>
      </c>
      <c r="F117" s="23">
        <f>+F65/F120</f>
        <v>2.4781002570554005</v>
      </c>
      <c r="G117" s="23">
        <f>+G65/G120</f>
        <v>4.8937753430648101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2.834957247231944</v>
      </c>
      <c r="F119" s="58">
        <f>+F23/F39</f>
        <v>1.9836953193565778</v>
      </c>
      <c r="G119" s="58">
        <f>+G23/G39</f>
        <v>1.3822268564920868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9998260</v>
      </c>
      <c r="F120" s="60">
        <f>+F23-F39</f>
        <v>6055893</v>
      </c>
      <c r="G120" s="60">
        <f>+G23-G39</f>
        <v>3073326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2014-03-05T11:46:34Z</dcterms:modified>
</cp:coreProperties>
</file>